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y\OneDrive\Documenten\wereldreis\"/>
    </mc:Choice>
  </mc:AlternateContent>
  <bookViews>
    <workbookView xWindow="0" yWindow="0" windowWidth="28800" windowHeight="12210"/>
  </bookViews>
  <sheets>
    <sheet name="Blad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102" i="1"/>
  <c r="D90" i="1"/>
  <c r="D84" i="1"/>
  <c r="D67" i="1"/>
  <c r="D50" i="1"/>
  <c r="D37" i="1"/>
  <c r="D27" i="1"/>
  <c r="D4" i="1"/>
  <c r="D1" i="1" l="1"/>
  <c r="D2" i="1" s="1"/>
  <c r="E2" i="1" s="1"/>
  <c r="D3" i="1" l="1"/>
</calcChain>
</file>

<file path=xl/sharedStrings.xml><?xml version="1.0" encoding="utf-8"?>
<sst xmlns="http://schemas.openxmlformats.org/spreadsheetml/2006/main" count="267" uniqueCount="170">
  <si>
    <t>Totaal</t>
  </si>
  <si>
    <t>met fiets en met tassen</t>
  </si>
  <si>
    <t>zonder fiets, met tassen</t>
  </si>
  <si>
    <t>zonder fiets en zonder tassen</t>
  </si>
  <si>
    <t>Fiets</t>
  </si>
  <si>
    <t>M-Gineering 26 inch</t>
  </si>
  <si>
    <t>Achtertassen</t>
  </si>
  <si>
    <t>Ortlieb Back Roller City</t>
  </si>
  <si>
    <t>bagagenetje</t>
  </si>
  <si>
    <t>gereedschapsbidon</t>
  </si>
  <si>
    <t>pomp</t>
  </si>
  <si>
    <t>Topeak Mini-Morph</t>
  </si>
  <si>
    <t>fietsverlichting voor en achter</t>
  </si>
  <si>
    <t xml:space="preserve"> /</t>
  </si>
  <si>
    <t>Helm</t>
  </si>
  <si>
    <t>B-Twin 700</t>
  </si>
  <si>
    <t>fluovestje</t>
  </si>
  <si>
    <t>drinkflessen</t>
  </si>
  <si>
    <t>gewone waterflessen</t>
  </si>
  <si>
    <t>lange, dunne kabel + slot</t>
  </si>
  <si>
    <t>remblokjes</t>
  </si>
  <si>
    <t>Koolstop</t>
  </si>
  <si>
    <t>binnenband</t>
  </si>
  <si>
    <t>smeerolie</t>
  </si>
  <si>
    <t>gereedschapsset</t>
  </si>
  <si>
    <t>S&amp;S sleutel</t>
  </si>
  <si>
    <t>ducktape, tie-wraps en touw</t>
  </si>
  <si>
    <t>plakset</t>
  </si>
  <si>
    <t>spaken</t>
  </si>
  <si>
    <t>voorvorkbeschermer</t>
  </si>
  <si>
    <t>achtervorkbeschermer</t>
  </si>
  <si>
    <t>zakje MKS pedalen</t>
  </si>
  <si>
    <t>Slapen</t>
  </si>
  <si>
    <t>Tent</t>
  </si>
  <si>
    <t>Mini-Peak II, 2016</t>
  </si>
  <si>
    <t>grondzeil</t>
  </si>
  <si>
    <t>Tyvek</t>
  </si>
  <si>
    <t>slaapmatje</t>
  </si>
  <si>
    <t>Thermarest Neo-Air Xlite Women + repairsetje</t>
  </si>
  <si>
    <t>slaapzak</t>
  </si>
  <si>
    <r>
      <t xml:space="preserve">Cumulus 600 + compressiezak S2S </t>
    </r>
    <r>
      <rPr>
        <sz val="11"/>
        <color rgb="FF7030A0"/>
        <rFont val="Calibri"/>
        <family val="2"/>
        <scheme val="minor"/>
      </rPr>
      <t>(Cumulus 300 = 700gr)</t>
    </r>
  </si>
  <si>
    <t>Lakenzak</t>
  </si>
  <si>
    <t>Sea to Summit traveler silk</t>
  </si>
  <si>
    <t>hoofdlamp</t>
  </si>
  <si>
    <t>Petzl</t>
  </si>
  <si>
    <t>Reiswekker</t>
  </si>
  <si>
    <t>Kussentje</t>
  </si>
  <si>
    <t>Exped Air Pillow Lite M en buff</t>
  </si>
  <si>
    <t>Toiletgerief</t>
  </si>
  <si>
    <t>handdoek</t>
  </si>
  <si>
    <t>blauwe tenipuri</t>
  </si>
  <si>
    <t>douche/shampoo</t>
  </si>
  <si>
    <t>tandenborstel</t>
  </si>
  <si>
    <t>tandpasta (75ml)</t>
  </si>
  <si>
    <t>Aquafresh 75ml</t>
  </si>
  <si>
    <t>deo</t>
  </si>
  <si>
    <t>wc papier</t>
  </si>
  <si>
    <t>oorstokjes</t>
  </si>
  <si>
    <t xml:space="preserve">DIVA cup </t>
  </si>
  <si>
    <t>zakje avondmedicatie</t>
  </si>
  <si>
    <t>ketting</t>
  </si>
  <si>
    <t>salamandertje</t>
  </si>
  <si>
    <t>groen zakje</t>
  </si>
  <si>
    <t>Koken</t>
  </si>
  <si>
    <t>bestek</t>
  </si>
  <si>
    <t>vork, lepel, stokjes</t>
  </si>
  <si>
    <t>Zakmes</t>
  </si>
  <si>
    <t>Opinel nr. 8</t>
  </si>
  <si>
    <t>bewaarzakje</t>
  </si>
  <si>
    <t>grote tube (confituur, choco, … )</t>
  </si>
  <si>
    <t>soep</t>
  </si>
  <si>
    <t>Waterfilter</t>
  </si>
  <si>
    <t>Sawyer Mini</t>
  </si>
  <si>
    <t>brander</t>
  </si>
  <si>
    <t>MSR Pocket Rocket</t>
  </si>
  <si>
    <t>aansteker</t>
  </si>
  <si>
    <t>kookpot + kom + beker + tas</t>
  </si>
  <si>
    <t>Sea to Summit X-set 1.4l + tasje</t>
  </si>
  <si>
    <t>bus gas 240gr</t>
  </si>
  <si>
    <t>sponsje / doek</t>
  </si>
  <si>
    <t>sponsje en doekje</t>
  </si>
  <si>
    <t>waterzak</t>
  </si>
  <si>
    <t>MSR Dromlite 4l</t>
  </si>
  <si>
    <t>ziplockzakjes</t>
  </si>
  <si>
    <t>Kledij</t>
  </si>
  <si>
    <t>Fietsset 1</t>
  </si>
  <si>
    <t>paarse Tshirt (151) en Dunlop broek (193)</t>
  </si>
  <si>
    <t>Fietsset 2</t>
  </si>
  <si>
    <t>zwarte Tshirt (199) en Agu broek (163)</t>
  </si>
  <si>
    <t>toerisme</t>
  </si>
  <si>
    <t>afritsbroek (283) en flashy T-shirt (104)</t>
  </si>
  <si>
    <t>ondergoed</t>
  </si>
  <si>
    <t>3 onderbroeken (112) en 2 bh's (219)</t>
  </si>
  <si>
    <t>set voor warmer weer</t>
  </si>
  <si>
    <t>fietsonderbroek (103), Japans sjaaltje (30), badpak/pyjama (184)</t>
  </si>
  <si>
    <t>set voor kouder weer</t>
  </si>
  <si>
    <t>thermisch ondergoed</t>
  </si>
  <si>
    <t>lange mouwen en bedsokken</t>
  </si>
  <si>
    <t>regenset</t>
  </si>
  <si>
    <t>gewone trui</t>
  </si>
  <si>
    <t>trein, tussendoor, in hostels, 's avonds toerisme</t>
  </si>
  <si>
    <t>donsjas</t>
  </si>
  <si>
    <t>fietstrui</t>
  </si>
  <si>
    <t>fietshandschoenen en buff</t>
  </si>
  <si>
    <t>sarong</t>
  </si>
  <si>
    <t>kleedje, rok, sjaal, picknickkleed, handdoek, …</t>
  </si>
  <si>
    <t>1 (aan)</t>
  </si>
  <si>
    <t>sandalen</t>
  </si>
  <si>
    <t>Keen</t>
  </si>
  <si>
    <t>EHBO</t>
  </si>
  <si>
    <t>EHBO set</t>
  </si>
  <si>
    <t>plakkers, verband, medicatie, zalf</t>
  </si>
  <si>
    <t>lippenbalsem (bescherming tegen zon)</t>
  </si>
  <si>
    <t>zonnecréme</t>
  </si>
  <si>
    <t>50+</t>
  </si>
  <si>
    <t>insecten repellent (50% DEET)</t>
  </si>
  <si>
    <t>Elektronica</t>
  </si>
  <si>
    <t>digitaal fototoestel</t>
  </si>
  <si>
    <t>Sony HX60 in zakje</t>
  </si>
  <si>
    <t>lenscleaner</t>
  </si>
  <si>
    <t>extra batterij + oplader</t>
  </si>
  <si>
    <t>opslag (mini SD-kaartjes)</t>
  </si>
  <si>
    <t>statief</t>
  </si>
  <si>
    <t>Velbon Cube</t>
  </si>
  <si>
    <t>E-reader</t>
  </si>
  <si>
    <t>Kobo Touch in hoes + kabel</t>
  </si>
  <si>
    <t>wereldstekker</t>
  </si>
  <si>
    <t>mp3</t>
  </si>
  <si>
    <t>Sony, oortjes en kabel</t>
  </si>
  <si>
    <t>kaartlezer</t>
  </si>
  <si>
    <t>tablet</t>
  </si>
  <si>
    <t>Windows Surface 3, toetsenbord en kabel</t>
  </si>
  <si>
    <t>Overig</t>
  </si>
  <si>
    <t>point it</t>
  </si>
  <si>
    <t>Dieter Graf's original picture dictionary</t>
  </si>
  <si>
    <t>pen en papier</t>
  </si>
  <si>
    <t>noodfluitje</t>
  </si>
  <si>
    <t>fotoboekje</t>
  </si>
  <si>
    <t>mascotte</t>
  </si>
  <si>
    <t>makurokurosuke</t>
  </si>
  <si>
    <t>Administratie</t>
  </si>
  <si>
    <t>portemonneetje</t>
  </si>
  <si>
    <t>1 week</t>
  </si>
  <si>
    <t>geld</t>
  </si>
  <si>
    <t>bankkaarten (1 visa)</t>
  </si>
  <si>
    <t>landkaarten Oezbekistan en China</t>
  </si>
  <si>
    <t>verzekeringspasje</t>
  </si>
  <si>
    <t>paspoort</t>
  </si>
  <si>
    <t>en hoesje (25)</t>
  </si>
  <si>
    <t>geel vaccinatieboekje</t>
  </si>
  <si>
    <t>F</t>
  </si>
  <si>
    <t>L</t>
  </si>
  <si>
    <t>R</t>
  </si>
  <si>
    <t>Z</t>
  </si>
  <si>
    <t>aan</t>
  </si>
  <si>
    <t>F / Z</t>
  </si>
  <si>
    <t>koude avonden tent</t>
  </si>
  <si>
    <t>Pamir Highway overdag</t>
  </si>
  <si>
    <t>klein opvouwbaar rugzakje</t>
  </si>
  <si>
    <t>geldgordel</t>
  </si>
  <si>
    <t>ballonnen</t>
  </si>
  <si>
    <r>
      <t>jas (594), broek (342), overschoenen (91)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handschoenen (188)</t>
    </r>
  </si>
  <si>
    <t>shirt (156), handschoenen (21), pet (34), buff (29), 2x sokken (112)</t>
  </si>
  <si>
    <t>klein zakje</t>
  </si>
  <si>
    <t>basilicum</t>
  </si>
  <si>
    <t>flip-flops</t>
  </si>
  <si>
    <t>vuile douches, ter afwisseling</t>
  </si>
  <si>
    <t>nbt2, imbus, spaaksleutel, kettingpons, schroevendraaiers</t>
  </si>
  <si>
    <t>green powder tea</t>
  </si>
  <si>
    <t>halfvol gewogen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</si>
</sst>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3" fillId="3" borderId="0" xfId="0" applyFont="1" applyFill="1"/>
    <xf numFmtId="0" fontId="0" fillId="0" borderId="0" xfId="0" applyFill="1"/>
    <xf numFmtId="0" fontId="4" fillId="3" borderId="0" xfId="0" applyFont="1" applyFill="1"/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3" fillId="0" borderId="0" xfId="0" applyFont="1" applyFill="1"/>
    <xf numFmtId="2" fontId="0" fillId="0" borderId="0" xfId="0" applyNumberFormat="1" applyAlignment="1">
      <alignment horizontal="right"/>
    </xf>
    <xf numFmtId="0" fontId="0" fillId="4" borderId="0" xfId="0" applyFill="1"/>
    <xf numFmtId="0" fontId="0" fillId="5" borderId="0" xfId="0" applyFill="1"/>
    <xf numFmtId="0" fontId="4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zoomScaleNormal="100" workbookViewId="0">
      <selection activeCell="E56" sqref="E56"/>
    </sheetView>
  </sheetViews>
  <sheetFormatPr defaultRowHeight="14.5" x14ac:dyDescent="0.35"/>
  <cols>
    <col min="1" max="2" width="9" customWidth="1"/>
    <col min="3" max="3" width="35.26953125" customWidth="1"/>
    <col min="4" max="4" width="15.81640625" customWidth="1"/>
    <col min="5" max="5" width="57.7265625" customWidth="1"/>
    <col min="6" max="6" width="4.1796875" customWidth="1"/>
  </cols>
  <sheetData>
    <row r="1" spans="1:5" x14ac:dyDescent="0.35">
      <c r="A1" t="s">
        <v>0</v>
      </c>
      <c r="C1" t="s">
        <v>1</v>
      </c>
      <c r="D1" s="8">
        <f>D4+D27+D37+D50+D67+D84+D90+D102+D113</f>
        <v>32116</v>
      </c>
    </row>
    <row r="2" spans="1:5" x14ac:dyDescent="0.35">
      <c r="C2" t="s">
        <v>2</v>
      </c>
      <c r="D2" s="8">
        <f>D1-D5</f>
        <v>18116</v>
      </c>
      <c r="E2" s="8">
        <f>D2-D23-D24-F31-D73-D74-D75-D77-D78-D98-D99+D100</f>
        <v>16011</v>
      </c>
    </row>
    <row r="3" spans="1:5" x14ac:dyDescent="0.35">
      <c r="C3" t="s">
        <v>3</v>
      </c>
      <c r="D3" s="8">
        <f>D2-D6</f>
        <v>16638</v>
      </c>
    </row>
    <row r="4" spans="1:5" ht="18.5" x14ac:dyDescent="0.45">
      <c r="A4" s="1"/>
      <c r="B4" s="1"/>
      <c r="C4" s="2" t="s">
        <v>4</v>
      </c>
      <c r="D4" s="4">
        <f>SUM(D5:D26)</f>
        <v>17309</v>
      </c>
      <c r="E4" s="3"/>
    </row>
    <row r="5" spans="1:5" x14ac:dyDescent="0.35">
      <c r="A5" s="5">
        <v>1</v>
      </c>
      <c r="B5" s="5" t="s">
        <v>150</v>
      </c>
      <c r="C5" s="6" t="s">
        <v>4</v>
      </c>
      <c r="D5" s="8">
        <v>14000</v>
      </c>
      <c r="E5" s="7" t="s">
        <v>5</v>
      </c>
    </row>
    <row r="6" spans="1:5" x14ac:dyDescent="0.35">
      <c r="A6" s="5">
        <v>2</v>
      </c>
      <c r="B6" s="5" t="s">
        <v>150</v>
      </c>
      <c r="C6" s="6" t="s">
        <v>6</v>
      </c>
      <c r="D6" s="8">
        <v>1478</v>
      </c>
      <c r="E6" s="7" t="s">
        <v>7</v>
      </c>
    </row>
    <row r="7" spans="1:5" x14ac:dyDescent="0.35">
      <c r="A7" s="5">
        <v>1</v>
      </c>
      <c r="B7" s="5" t="s">
        <v>150</v>
      </c>
      <c r="C7" s="6" t="s">
        <v>8</v>
      </c>
      <c r="D7" s="8">
        <v>118</v>
      </c>
      <c r="E7" s="7"/>
    </row>
    <row r="8" spans="1:5" x14ac:dyDescent="0.35">
      <c r="A8" s="9">
        <v>1</v>
      </c>
      <c r="B8" s="9" t="s">
        <v>151</v>
      </c>
      <c r="C8" s="10" t="s">
        <v>9</v>
      </c>
      <c r="D8" s="12">
        <v>69</v>
      </c>
      <c r="E8" s="11"/>
    </row>
    <row r="9" spans="1:5" x14ac:dyDescent="0.35">
      <c r="A9" s="5">
        <v>1</v>
      </c>
      <c r="B9" s="5" t="s">
        <v>151</v>
      </c>
      <c r="C9" s="13" t="s">
        <v>10</v>
      </c>
      <c r="D9" s="8">
        <v>271</v>
      </c>
      <c r="E9" s="7" t="s">
        <v>11</v>
      </c>
    </row>
    <row r="10" spans="1:5" x14ac:dyDescent="0.35">
      <c r="A10" s="5">
        <v>1</v>
      </c>
      <c r="B10" s="5" t="s">
        <v>150</v>
      </c>
      <c r="C10" s="13" t="s">
        <v>12</v>
      </c>
      <c r="D10" s="23" t="s">
        <v>13</v>
      </c>
      <c r="E10" s="7"/>
    </row>
    <row r="11" spans="1:5" x14ac:dyDescent="0.35">
      <c r="A11" s="5">
        <v>1</v>
      </c>
      <c r="B11" s="5" t="s">
        <v>150</v>
      </c>
      <c r="C11" s="6" t="s">
        <v>14</v>
      </c>
      <c r="D11" s="8">
        <v>293</v>
      </c>
      <c r="E11" s="7" t="s">
        <v>15</v>
      </c>
    </row>
    <row r="12" spans="1:5" x14ac:dyDescent="0.35">
      <c r="A12" s="5">
        <v>1</v>
      </c>
      <c r="B12" s="5"/>
      <c r="C12" s="6" t="s">
        <v>16</v>
      </c>
      <c r="D12" s="8">
        <v>101</v>
      </c>
      <c r="E12" s="7"/>
    </row>
    <row r="13" spans="1:5" x14ac:dyDescent="0.35">
      <c r="A13" s="5">
        <v>2</v>
      </c>
      <c r="B13" s="5" t="s">
        <v>150</v>
      </c>
      <c r="C13" s="6" t="s">
        <v>17</v>
      </c>
      <c r="D13" s="8" t="s">
        <v>13</v>
      </c>
      <c r="E13" s="7" t="s">
        <v>18</v>
      </c>
    </row>
    <row r="14" spans="1:5" x14ac:dyDescent="0.35">
      <c r="A14" s="5">
        <v>2</v>
      </c>
      <c r="B14" s="5"/>
      <c r="C14" s="6" t="s">
        <v>19</v>
      </c>
      <c r="D14" s="8">
        <v>218</v>
      </c>
      <c r="E14" s="7"/>
    </row>
    <row r="15" spans="1:5" x14ac:dyDescent="0.35">
      <c r="A15" s="5">
        <v>2</v>
      </c>
      <c r="B15" s="5" t="s">
        <v>151</v>
      </c>
      <c r="C15" s="13" t="s">
        <v>20</v>
      </c>
      <c r="D15" s="8">
        <v>11</v>
      </c>
      <c r="E15" s="7" t="s">
        <v>21</v>
      </c>
    </row>
    <row r="16" spans="1:5" x14ac:dyDescent="0.35">
      <c r="A16" s="5">
        <v>1</v>
      </c>
      <c r="B16" s="5" t="s">
        <v>151</v>
      </c>
      <c r="C16" s="13" t="s">
        <v>22</v>
      </c>
      <c r="D16" s="8">
        <v>197</v>
      </c>
      <c r="E16" s="7"/>
    </row>
    <row r="17" spans="1:6" x14ac:dyDescent="0.35">
      <c r="A17" s="5">
        <v>1</v>
      </c>
      <c r="B17" s="5" t="s">
        <v>151</v>
      </c>
      <c r="C17" s="6" t="s">
        <v>23</v>
      </c>
      <c r="D17" s="8">
        <v>54</v>
      </c>
      <c r="E17" s="7"/>
    </row>
    <row r="18" spans="1:6" x14ac:dyDescent="0.35">
      <c r="A18" s="5">
        <v>1</v>
      </c>
      <c r="B18" s="5" t="s">
        <v>151</v>
      </c>
      <c r="C18" s="6" t="s">
        <v>24</v>
      </c>
      <c r="D18" s="8">
        <v>258</v>
      </c>
      <c r="E18" s="29" t="s">
        <v>167</v>
      </c>
    </row>
    <row r="19" spans="1:6" x14ac:dyDescent="0.35">
      <c r="A19" s="5">
        <v>1</v>
      </c>
      <c r="B19" s="5" t="s">
        <v>151</v>
      </c>
      <c r="C19" s="6" t="s">
        <v>25</v>
      </c>
      <c r="D19" s="8">
        <v>89</v>
      </c>
      <c r="E19" s="7"/>
    </row>
    <row r="20" spans="1:6" x14ac:dyDescent="0.35">
      <c r="A20" s="5">
        <v>1</v>
      </c>
      <c r="B20" s="5" t="s">
        <v>151</v>
      </c>
      <c r="C20" s="6" t="s">
        <v>26</v>
      </c>
      <c r="D20" s="8">
        <v>34</v>
      </c>
      <c r="E20" s="7"/>
    </row>
    <row r="21" spans="1:6" x14ac:dyDescent="0.35">
      <c r="A21" s="5">
        <v>1</v>
      </c>
      <c r="B21" s="5" t="s">
        <v>151</v>
      </c>
      <c r="C21" s="6" t="s">
        <v>27</v>
      </c>
      <c r="D21" s="8">
        <v>45</v>
      </c>
      <c r="E21" s="7"/>
    </row>
    <row r="22" spans="1:6" x14ac:dyDescent="0.35">
      <c r="A22" s="5">
        <v>4</v>
      </c>
      <c r="B22" s="5" t="s">
        <v>150</v>
      </c>
      <c r="C22" s="6" t="s">
        <v>28</v>
      </c>
      <c r="D22" s="8">
        <v>26</v>
      </c>
      <c r="E22" s="7"/>
    </row>
    <row r="23" spans="1:6" x14ac:dyDescent="0.35">
      <c r="A23" s="5">
        <v>1</v>
      </c>
      <c r="B23" s="5"/>
      <c r="C23" s="24" t="s">
        <v>29</v>
      </c>
      <c r="D23" s="8">
        <v>15</v>
      </c>
      <c r="E23" s="7"/>
    </row>
    <row r="24" spans="1:6" x14ac:dyDescent="0.35">
      <c r="A24" s="5">
        <v>1</v>
      </c>
      <c r="B24" s="5"/>
      <c r="C24" s="24" t="s">
        <v>30</v>
      </c>
      <c r="D24" s="8">
        <v>20</v>
      </c>
      <c r="E24" s="7"/>
    </row>
    <row r="25" spans="1:6" x14ac:dyDescent="0.35">
      <c r="A25" s="5">
        <v>1</v>
      </c>
      <c r="B25" s="5" t="s">
        <v>151</v>
      </c>
      <c r="C25" s="6" t="s">
        <v>31</v>
      </c>
      <c r="D25" s="8">
        <v>12</v>
      </c>
      <c r="E25" s="7"/>
    </row>
    <row r="26" spans="1:6" x14ac:dyDescent="0.35">
      <c r="A26" s="5"/>
      <c r="B26" s="5"/>
      <c r="C26" s="14"/>
      <c r="D26" s="8"/>
      <c r="E26" s="7"/>
    </row>
    <row r="27" spans="1:6" ht="18.5" x14ac:dyDescent="0.45">
      <c r="A27" s="1"/>
      <c r="B27" s="1" t="s">
        <v>152</v>
      </c>
      <c r="C27" s="2" t="s">
        <v>32</v>
      </c>
      <c r="D27" s="4">
        <f>SUM(D28:D36)</f>
        <v>3892</v>
      </c>
      <c r="E27" s="3"/>
    </row>
    <row r="28" spans="1:6" x14ac:dyDescent="0.35">
      <c r="A28" s="5">
        <v>1</v>
      </c>
      <c r="B28" s="5" t="s">
        <v>150</v>
      </c>
      <c r="C28" s="6" t="s">
        <v>33</v>
      </c>
      <c r="D28" s="8">
        <v>2020</v>
      </c>
      <c r="E28" s="7" t="s">
        <v>34</v>
      </c>
    </row>
    <row r="29" spans="1:6" x14ac:dyDescent="0.35">
      <c r="A29" s="5">
        <v>1</v>
      </c>
      <c r="B29" s="5" t="s">
        <v>150</v>
      </c>
      <c r="C29" s="6" t="s">
        <v>35</v>
      </c>
      <c r="D29" s="8">
        <v>125</v>
      </c>
      <c r="E29" s="7" t="s">
        <v>36</v>
      </c>
    </row>
    <row r="30" spans="1:6" x14ac:dyDescent="0.35">
      <c r="A30" s="5">
        <v>1</v>
      </c>
      <c r="B30" s="5" t="s">
        <v>152</v>
      </c>
      <c r="C30" s="13" t="s">
        <v>37</v>
      </c>
      <c r="D30" s="8">
        <v>345</v>
      </c>
      <c r="E30" s="7" t="s">
        <v>38</v>
      </c>
    </row>
    <row r="31" spans="1:6" x14ac:dyDescent="0.35">
      <c r="A31" s="5">
        <v>1</v>
      </c>
      <c r="B31" s="5" t="s">
        <v>152</v>
      </c>
      <c r="C31" s="26" t="s">
        <v>39</v>
      </c>
      <c r="D31" s="8">
        <v>1047</v>
      </c>
      <c r="E31" s="7" t="s">
        <v>40</v>
      </c>
      <c r="F31">
        <v>347</v>
      </c>
    </row>
    <row r="32" spans="1:6" x14ac:dyDescent="0.35">
      <c r="A32" s="5">
        <v>1</v>
      </c>
      <c r="B32" s="5" t="s">
        <v>152</v>
      </c>
      <c r="C32" s="15" t="s">
        <v>41</v>
      </c>
      <c r="D32" s="8">
        <v>128</v>
      </c>
      <c r="E32" s="7" t="s">
        <v>42</v>
      </c>
    </row>
    <row r="33" spans="1:5" x14ac:dyDescent="0.35">
      <c r="A33" s="5">
        <v>1</v>
      </c>
      <c r="B33" s="5" t="s">
        <v>152</v>
      </c>
      <c r="C33" s="6" t="s">
        <v>43</v>
      </c>
      <c r="D33" s="8">
        <v>79</v>
      </c>
      <c r="E33" s="7" t="s">
        <v>44</v>
      </c>
    </row>
    <row r="34" spans="1:5" x14ac:dyDescent="0.35">
      <c r="A34" s="5">
        <v>1</v>
      </c>
      <c r="B34" s="5" t="s">
        <v>152</v>
      </c>
      <c r="C34" s="6" t="s">
        <v>45</v>
      </c>
      <c r="D34" s="8">
        <v>45</v>
      </c>
      <c r="E34" s="7"/>
    </row>
    <row r="35" spans="1:5" x14ac:dyDescent="0.35">
      <c r="A35" s="9">
        <v>1</v>
      </c>
      <c r="B35" s="9" t="s">
        <v>152</v>
      </c>
      <c r="C35" s="13" t="s">
        <v>46</v>
      </c>
      <c r="D35" s="12">
        <v>103</v>
      </c>
      <c r="E35" s="11" t="s">
        <v>47</v>
      </c>
    </row>
    <row r="36" spans="1:5" x14ac:dyDescent="0.35">
      <c r="A36" s="5"/>
      <c r="B36" s="5"/>
      <c r="C36" s="14"/>
      <c r="D36" s="8"/>
      <c r="E36" s="7"/>
    </row>
    <row r="37" spans="1:5" ht="18.5" x14ac:dyDescent="0.45">
      <c r="A37" s="1"/>
      <c r="B37" s="1" t="s">
        <v>152</v>
      </c>
      <c r="C37" s="2" t="s">
        <v>48</v>
      </c>
      <c r="D37" s="4">
        <f>SUM(D38:D49)</f>
        <v>492</v>
      </c>
      <c r="E37" s="3"/>
    </row>
    <row r="38" spans="1:5" x14ac:dyDescent="0.35">
      <c r="A38" s="5">
        <v>1</v>
      </c>
      <c r="B38" s="5" t="s">
        <v>152</v>
      </c>
      <c r="C38" s="6" t="s">
        <v>49</v>
      </c>
      <c r="D38" s="8">
        <v>60</v>
      </c>
      <c r="E38" s="7" t="s">
        <v>50</v>
      </c>
    </row>
    <row r="39" spans="1:5" x14ac:dyDescent="0.35">
      <c r="A39" s="5">
        <v>1</v>
      </c>
      <c r="B39" s="5" t="s">
        <v>152</v>
      </c>
      <c r="C39" s="6" t="s">
        <v>51</v>
      </c>
      <c r="D39">
        <v>175</v>
      </c>
    </row>
    <row r="40" spans="1:5" x14ac:dyDescent="0.35">
      <c r="A40" s="5">
        <v>1</v>
      </c>
      <c r="B40" s="5" t="s">
        <v>152</v>
      </c>
      <c r="C40" s="6" t="s">
        <v>52</v>
      </c>
      <c r="D40">
        <v>13</v>
      </c>
    </row>
    <row r="41" spans="1:5" x14ac:dyDescent="0.35">
      <c r="A41" s="5">
        <v>1</v>
      </c>
      <c r="B41" s="5" t="s">
        <v>152</v>
      </c>
      <c r="C41" s="6" t="s">
        <v>53</v>
      </c>
      <c r="D41">
        <v>97</v>
      </c>
      <c r="E41" t="s">
        <v>54</v>
      </c>
    </row>
    <row r="42" spans="1:5" x14ac:dyDescent="0.35">
      <c r="A42" s="5">
        <v>1</v>
      </c>
      <c r="B42" s="5" t="s">
        <v>153</v>
      </c>
      <c r="C42" s="6" t="s">
        <v>55</v>
      </c>
      <c r="D42">
        <v>81</v>
      </c>
    </row>
    <row r="43" spans="1:5" x14ac:dyDescent="0.35">
      <c r="A43" s="5">
        <v>1</v>
      </c>
      <c r="B43" s="5" t="s">
        <v>153</v>
      </c>
      <c r="C43" s="6" t="s">
        <v>56</v>
      </c>
      <c r="D43">
        <v>13</v>
      </c>
    </row>
    <row r="44" spans="1:5" x14ac:dyDescent="0.35">
      <c r="A44" s="5">
        <v>5</v>
      </c>
      <c r="B44" s="5" t="s">
        <v>152</v>
      </c>
      <c r="C44" s="6" t="s">
        <v>57</v>
      </c>
      <c r="D44">
        <v>0</v>
      </c>
      <c r="E44" t="s">
        <v>13</v>
      </c>
    </row>
    <row r="45" spans="1:5" x14ac:dyDescent="0.35">
      <c r="A45" s="5">
        <v>1</v>
      </c>
      <c r="B45" s="5" t="s">
        <v>152</v>
      </c>
      <c r="C45" s="6" t="s">
        <v>58</v>
      </c>
      <c r="D45" s="8">
        <v>15</v>
      </c>
      <c r="E45" s="7"/>
    </row>
    <row r="46" spans="1:5" x14ac:dyDescent="0.35">
      <c r="A46" s="5">
        <v>1</v>
      </c>
      <c r="B46" s="5" t="s">
        <v>152</v>
      </c>
      <c r="C46" s="6" t="s">
        <v>59</v>
      </c>
      <c r="D46" s="8">
        <v>12</v>
      </c>
      <c r="E46" s="7"/>
    </row>
    <row r="47" spans="1:5" x14ac:dyDescent="0.35">
      <c r="A47" s="5">
        <v>1</v>
      </c>
      <c r="B47" s="5" t="s">
        <v>152</v>
      </c>
      <c r="C47" s="6" t="s">
        <v>60</v>
      </c>
      <c r="D47" s="8">
        <v>6</v>
      </c>
      <c r="E47" s="7" t="s">
        <v>61</v>
      </c>
    </row>
    <row r="48" spans="1:5" x14ac:dyDescent="0.35">
      <c r="A48" s="5">
        <v>1</v>
      </c>
      <c r="B48" s="5" t="s">
        <v>152</v>
      </c>
      <c r="C48" s="6" t="s">
        <v>62</v>
      </c>
      <c r="D48" s="8">
        <v>20</v>
      </c>
      <c r="E48" s="7"/>
    </row>
    <row r="49" spans="1:5" x14ac:dyDescent="0.35">
      <c r="A49" s="5"/>
      <c r="B49" s="5"/>
      <c r="C49" s="14"/>
      <c r="D49" s="8"/>
      <c r="E49" s="7"/>
    </row>
    <row r="50" spans="1:5" ht="18.5" x14ac:dyDescent="0.45">
      <c r="A50" s="1"/>
      <c r="B50" s="1" t="s">
        <v>151</v>
      </c>
      <c r="C50" s="2" t="s">
        <v>63</v>
      </c>
      <c r="D50" s="4">
        <f>SUM(D51:D66)</f>
        <v>1617</v>
      </c>
      <c r="E50" s="3"/>
    </row>
    <row r="51" spans="1:5" x14ac:dyDescent="0.35">
      <c r="A51" s="5">
        <v>1</v>
      </c>
      <c r="B51" s="5" t="s">
        <v>151</v>
      </c>
      <c r="C51" s="6" t="s">
        <v>64</v>
      </c>
      <c r="D51" s="8">
        <v>32</v>
      </c>
      <c r="E51" s="7" t="s">
        <v>65</v>
      </c>
    </row>
    <row r="52" spans="1:5" x14ac:dyDescent="0.35">
      <c r="A52" s="5">
        <v>1</v>
      </c>
      <c r="B52" s="5" t="s">
        <v>151</v>
      </c>
      <c r="C52" s="6" t="s">
        <v>66</v>
      </c>
      <c r="D52">
        <v>35</v>
      </c>
      <c r="E52" s="7" t="s">
        <v>67</v>
      </c>
    </row>
    <row r="53" spans="1:5" x14ac:dyDescent="0.35">
      <c r="A53" s="5">
        <v>1</v>
      </c>
      <c r="B53" s="5" t="s">
        <v>151</v>
      </c>
      <c r="C53" s="6" t="s">
        <v>168</v>
      </c>
      <c r="D53" s="8">
        <v>21</v>
      </c>
    </row>
    <row r="54" spans="1:5" x14ac:dyDescent="0.35">
      <c r="A54" s="16">
        <v>1</v>
      </c>
      <c r="B54" s="27" t="s">
        <v>151</v>
      </c>
      <c r="C54" s="6" t="s">
        <v>68</v>
      </c>
      <c r="D54" s="8">
        <v>12</v>
      </c>
      <c r="E54" s="7"/>
    </row>
    <row r="55" spans="1:5" s="17" customFormat="1" x14ac:dyDescent="0.35">
      <c r="A55" s="28">
        <v>1</v>
      </c>
      <c r="B55" s="28"/>
      <c r="C55" s="10" t="s">
        <v>69</v>
      </c>
      <c r="D55" s="12">
        <v>195</v>
      </c>
      <c r="E55" s="11" t="s">
        <v>169</v>
      </c>
    </row>
    <row r="56" spans="1:5" x14ac:dyDescent="0.35">
      <c r="A56" s="5">
        <v>2</v>
      </c>
      <c r="B56" s="5" t="s">
        <v>151</v>
      </c>
      <c r="C56" s="13" t="s">
        <v>70</v>
      </c>
      <c r="D56" s="8">
        <v>165</v>
      </c>
      <c r="E56" s="7"/>
    </row>
    <row r="57" spans="1:5" x14ac:dyDescent="0.35">
      <c r="A57" s="5">
        <v>1</v>
      </c>
      <c r="B57" s="5" t="s">
        <v>151</v>
      </c>
      <c r="C57" s="15" t="s">
        <v>71</v>
      </c>
      <c r="D57" s="8">
        <v>70</v>
      </c>
      <c r="E57" s="7" t="s">
        <v>72</v>
      </c>
    </row>
    <row r="58" spans="1:5" x14ac:dyDescent="0.35">
      <c r="A58" s="5">
        <v>1</v>
      </c>
      <c r="B58" s="5" t="s">
        <v>151</v>
      </c>
      <c r="C58" s="13" t="s">
        <v>73</v>
      </c>
      <c r="D58" s="8">
        <v>113</v>
      </c>
      <c r="E58" s="7" t="s">
        <v>74</v>
      </c>
    </row>
    <row r="59" spans="1:5" x14ac:dyDescent="0.35">
      <c r="A59" s="5">
        <v>1</v>
      </c>
      <c r="B59" s="5" t="s">
        <v>151</v>
      </c>
      <c r="C59" s="13" t="s">
        <v>75</v>
      </c>
      <c r="D59" s="8">
        <v>36</v>
      </c>
      <c r="E59" s="7"/>
    </row>
    <row r="60" spans="1:5" x14ac:dyDescent="0.35">
      <c r="A60" s="5">
        <v>1</v>
      </c>
      <c r="B60" s="5" t="s">
        <v>151</v>
      </c>
      <c r="C60" s="13" t="s">
        <v>76</v>
      </c>
      <c r="D60" s="8">
        <v>425</v>
      </c>
      <c r="E60" s="7" t="s">
        <v>77</v>
      </c>
    </row>
    <row r="61" spans="1:5" x14ac:dyDescent="0.35">
      <c r="A61" s="5">
        <v>1</v>
      </c>
      <c r="B61" s="5" t="s">
        <v>151</v>
      </c>
      <c r="C61" s="13" t="s">
        <v>78</v>
      </c>
      <c r="D61" s="8">
        <v>364</v>
      </c>
      <c r="E61" s="7"/>
    </row>
    <row r="62" spans="1:5" x14ac:dyDescent="0.35">
      <c r="A62" s="5">
        <v>1</v>
      </c>
      <c r="B62" s="5" t="s">
        <v>151</v>
      </c>
      <c r="C62" s="13" t="s">
        <v>79</v>
      </c>
      <c r="D62" s="8">
        <v>19</v>
      </c>
      <c r="E62" s="7" t="s">
        <v>80</v>
      </c>
    </row>
    <row r="63" spans="1:5" x14ac:dyDescent="0.35">
      <c r="A63" s="5">
        <v>1</v>
      </c>
      <c r="B63" s="5" t="s">
        <v>151</v>
      </c>
      <c r="C63" s="13" t="s">
        <v>81</v>
      </c>
      <c r="D63" s="8">
        <v>121</v>
      </c>
      <c r="E63" s="7" t="s">
        <v>82</v>
      </c>
    </row>
    <row r="64" spans="1:5" x14ac:dyDescent="0.35">
      <c r="A64" s="5">
        <v>1</v>
      </c>
      <c r="B64" s="5"/>
      <c r="C64" s="10" t="s">
        <v>164</v>
      </c>
      <c r="D64" s="8">
        <v>5</v>
      </c>
    </row>
    <row r="65" spans="1:5" x14ac:dyDescent="0.35">
      <c r="A65" s="9">
        <v>2</v>
      </c>
      <c r="B65" s="9" t="s">
        <v>151</v>
      </c>
      <c r="C65" s="10" t="s">
        <v>83</v>
      </c>
      <c r="D65" s="17">
        <v>4</v>
      </c>
      <c r="E65" s="17"/>
    </row>
    <row r="66" spans="1:5" x14ac:dyDescent="0.35">
      <c r="A66" s="5"/>
      <c r="B66" s="5"/>
      <c r="C66" s="14"/>
      <c r="D66" s="8"/>
      <c r="E66" s="7"/>
    </row>
    <row r="67" spans="1:5" ht="18.5" x14ac:dyDescent="0.45">
      <c r="A67" s="1"/>
      <c r="B67" s="1" t="s">
        <v>152</v>
      </c>
      <c r="C67" s="2" t="s">
        <v>84</v>
      </c>
      <c r="D67" s="4">
        <f>SUM(D68:D83)</f>
        <v>5565</v>
      </c>
      <c r="E67" s="3"/>
    </row>
    <row r="68" spans="1:5" x14ac:dyDescent="0.35">
      <c r="A68" s="5">
        <v>1</v>
      </c>
      <c r="B68" s="5" t="s">
        <v>152</v>
      </c>
      <c r="C68" s="6" t="s">
        <v>85</v>
      </c>
      <c r="D68">
        <v>340</v>
      </c>
      <c r="E68" t="s">
        <v>86</v>
      </c>
    </row>
    <row r="69" spans="1:5" x14ac:dyDescent="0.35">
      <c r="A69" s="5">
        <v>1</v>
      </c>
      <c r="B69" s="5" t="s">
        <v>152</v>
      </c>
      <c r="C69" s="6" t="s">
        <v>87</v>
      </c>
      <c r="D69">
        <v>369</v>
      </c>
      <c r="E69" t="s">
        <v>88</v>
      </c>
    </row>
    <row r="70" spans="1:5" x14ac:dyDescent="0.35">
      <c r="A70" s="5">
        <v>1</v>
      </c>
      <c r="B70" s="5" t="s">
        <v>152</v>
      </c>
      <c r="C70" s="6" t="s">
        <v>89</v>
      </c>
      <c r="D70">
        <v>396</v>
      </c>
      <c r="E70" t="s">
        <v>90</v>
      </c>
    </row>
    <row r="71" spans="1:5" x14ac:dyDescent="0.35">
      <c r="A71" s="5">
        <v>1</v>
      </c>
      <c r="B71" s="5" t="s">
        <v>152</v>
      </c>
      <c r="C71" s="6" t="s">
        <v>91</v>
      </c>
      <c r="D71">
        <v>366</v>
      </c>
      <c r="E71" t="s">
        <v>92</v>
      </c>
    </row>
    <row r="72" spans="1:5" x14ac:dyDescent="0.35">
      <c r="A72" s="5">
        <v>1</v>
      </c>
      <c r="B72" s="5" t="s">
        <v>152</v>
      </c>
      <c r="C72" s="6" t="s">
        <v>93</v>
      </c>
      <c r="D72">
        <v>325</v>
      </c>
      <c r="E72" t="s">
        <v>94</v>
      </c>
    </row>
    <row r="73" spans="1:5" x14ac:dyDescent="0.35">
      <c r="A73" s="5">
        <v>1</v>
      </c>
      <c r="B73" s="5" t="s">
        <v>151</v>
      </c>
      <c r="C73" s="24" t="s">
        <v>95</v>
      </c>
      <c r="D73">
        <v>359</v>
      </c>
      <c r="E73" t="s">
        <v>162</v>
      </c>
    </row>
    <row r="74" spans="1:5" x14ac:dyDescent="0.35">
      <c r="A74" s="5">
        <v>1</v>
      </c>
      <c r="B74" s="5" t="s">
        <v>151</v>
      </c>
      <c r="C74" s="24" t="s">
        <v>96</v>
      </c>
      <c r="D74">
        <v>313</v>
      </c>
      <c r="E74" t="s">
        <v>97</v>
      </c>
    </row>
    <row r="75" spans="1:5" x14ac:dyDescent="0.35">
      <c r="A75" s="5">
        <v>1</v>
      </c>
      <c r="B75" s="5" t="s">
        <v>151</v>
      </c>
      <c r="C75" s="24" t="s">
        <v>98</v>
      </c>
      <c r="D75">
        <v>1219</v>
      </c>
      <c r="E75" t="s">
        <v>161</v>
      </c>
    </row>
    <row r="76" spans="1:5" x14ac:dyDescent="0.35">
      <c r="A76" s="5">
        <v>1</v>
      </c>
      <c r="B76" s="5" t="s">
        <v>152</v>
      </c>
      <c r="C76" s="10" t="s">
        <v>99</v>
      </c>
      <c r="D76">
        <v>302</v>
      </c>
      <c r="E76" t="s">
        <v>100</v>
      </c>
    </row>
    <row r="77" spans="1:5" x14ac:dyDescent="0.35">
      <c r="A77" s="5">
        <v>1</v>
      </c>
      <c r="B77" s="5" t="s">
        <v>152</v>
      </c>
      <c r="C77" s="24" t="s">
        <v>101</v>
      </c>
      <c r="D77">
        <v>413</v>
      </c>
      <c r="E77" t="s">
        <v>156</v>
      </c>
    </row>
    <row r="78" spans="1:5" x14ac:dyDescent="0.35">
      <c r="A78" s="5">
        <v>1</v>
      </c>
      <c r="B78" s="5" t="s">
        <v>152</v>
      </c>
      <c r="C78" s="24" t="s">
        <v>102</v>
      </c>
      <c r="D78">
        <v>336</v>
      </c>
      <c r="E78" t="s">
        <v>157</v>
      </c>
    </row>
    <row r="79" spans="1:5" x14ac:dyDescent="0.35">
      <c r="A79" s="5">
        <v>1</v>
      </c>
      <c r="B79" s="5" t="s">
        <v>154</v>
      </c>
      <c r="C79" s="6" t="s">
        <v>103</v>
      </c>
      <c r="D79">
        <v>69</v>
      </c>
    </row>
    <row r="80" spans="1:5" x14ac:dyDescent="0.35">
      <c r="A80" s="5">
        <v>1</v>
      </c>
      <c r="B80" s="5"/>
      <c r="C80" s="6" t="s">
        <v>104</v>
      </c>
      <c r="D80">
        <v>193</v>
      </c>
      <c r="E80" t="s">
        <v>105</v>
      </c>
    </row>
    <row r="81" spans="1:5" x14ac:dyDescent="0.35">
      <c r="A81" s="5" t="s">
        <v>106</v>
      </c>
      <c r="B81" s="5" t="s">
        <v>154</v>
      </c>
      <c r="C81" s="6" t="s">
        <v>107</v>
      </c>
      <c r="D81">
        <v>416</v>
      </c>
      <c r="E81" t="s">
        <v>108</v>
      </c>
    </row>
    <row r="82" spans="1:5" x14ac:dyDescent="0.35">
      <c r="A82" s="5">
        <v>1</v>
      </c>
      <c r="B82" s="5" t="s">
        <v>152</v>
      </c>
      <c r="C82" s="6" t="s">
        <v>165</v>
      </c>
      <c r="D82">
        <v>149</v>
      </c>
      <c r="E82" t="s">
        <v>166</v>
      </c>
    </row>
    <row r="83" spans="1:5" x14ac:dyDescent="0.35">
      <c r="A83" s="18"/>
      <c r="B83" s="18"/>
      <c r="C83" s="19"/>
      <c r="D83" s="21"/>
      <c r="E83" s="20"/>
    </row>
    <row r="84" spans="1:5" ht="18.5" x14ac:dyDescent="0.45">
      <c r="A84" s="1"/>
      <c r="B84" s="1" t="s">
        <v>151</v>
      </c>
      <c r="C84" s="2" t="s">
        <v>109</v>
      </c>
      <c r="D84" s="4">
        <f>SUM(D85:D89)</f>
        <v>1147</v>
      </c>
      <c r="E84" s="3"/>
    </row>
    <row r="85" spans="1:5" x14ac:dyDescent="0.35">
      <c r="A85" s="5">
        <v>1</v>
      </c>
      <c r="B85" s="5" t="s">
        <v>151</v>
      </c>
      <c r="C85" s="6" t="s">
        <v>110</v>
      </c>
      <c r="D85">
        <v>775</v>
      </c>
      <c r="E85" t="s">
        <v>111</v>
      </c>
    </row>
    <row r="86" spans="1:5" x14ac:dyDescent="0.35">
      <c r="A86" s="5">
        <v>1</v>
      </c>
      <c r="B86" s="5" t="s">
        <v>153</v>
      </c>
      <c r="C86" s="6" t="s">
        <v>112</v>
      </c>
      <c r="D86">
        <v>14</v>
      </c>
    </row>
    <row r="87" spans="1:5" x14ac:dyDescent="0.35">
      <c r="A87" s="5">
        <v>2</v>
      </c>
      <c r="B87" s="5" t="s">
        <v>153</v>
      </c>
      <c r="C87" s="13" t="s">
        <v>113</v>
      </c>
      <c r="D87">
        <v>243</v>
      </c>
      <c r="E87" t="s">
        <v>114</v>
      </c>
    </row>
    <row r="88" spans="1:5" x14ac:dyDescent="0.35">
      <c r="A88" s="9">
        <v>1</v>
      </c>
      <c r="B88" s="9" t="s">
        <v>153</v>
      </c>
      <c r="C88" s="10" t="s">
        <v>115</v>
      </c>
      <c r="D88" s="12">
        <v>115</v>
      </c>
      <c r="E88" s="11"/>
    </row>
    <row r="89" spans="1:5" x14ac:dyDescent="0.35">
      <c r="A89" s="9"/>
      <c r="B89" s="9"/>
      <c r="C89" s="14"/>
      <c r="D89" s="8"/>
      <c r="E89" s="7"/>
    </row>
    <row r="90" spans="1:5" ht="18.5" x14ac:dyDescent="0.45">
      <c r="A90" s="1"/>
      <c r="B90" s="1" t="s">
        <v>152</v>
      </c>
      <c r="C90" s="2" t="s">
        <v>116</v>
      </c>
      <c r="D90" s="4">
        <f>SUM(D91:D99)</f>
        <v>1429</v>
      </c>
      <c r="E90" s="2"/>
    </row>
    <row r="91" spans="1:5" x14ac:dyDescent="0.35">
      <c r="A91" s="5">
        <v>1</v>
      </c>
      <c r="B91" s="5" t="s">
        <v>153</v>
      </c>
      <c r="C91" s="15" t="s">
        <v>117</v>
      </c>
      <c r="D91" s="8">
        <v>327</v>
      </c>
      <c r="E91" s="7" t="s">
        <v>118</v>
      </c>
    </row>
    <row r="92" spans="1:5" x14ac:dyDescent="0.35">
      <c r="A92" s="5">
        <v>1</v>
      </c>
      <c r="B92" s="5" t="s">
        <v>153</v>
      </c>
      <c r="C92" s="15" t="s">
        <v>119</v>
      </c>
      <c r="D92" s="8">
        <v>4</v>
      </c>
      <c r="E92" s="7"/>
    </row>
    <row r="93" spans="1:5" x14ac:dyDescent="0.35">
      <c r="A93" s="5">
        <v>1</v>
      </c>
      <c r="B93" s="5" t="s">
        <v>152</v>
      </c>
      <c r="C93" s="10" t="s">
        <v>120</v>
      </c>
      <c r="D93" s="8">
        <v>227</v>
      </c>
      <c r="E93" s="7"/>
    </row>
    <row r="94" spans="1:5" x14ac:dyDescent="0.35">
      <c r="A94" s="5">
        <v>4</v>
      </c>
      <c r="B94" s="5" t="s">
        <v>152</v>
      </c>
      <c r="C94" s="10" t="s">
        <v>121</v>
      </c>
      <c r="D94" s="8">
        <v>22</v>
      </c>
      <c r="E94" s="7"/>
    </row>
    <row r="95" spans="1:5" x14ac:dyDescent="0.35">
      <c r="A95" s="5">
        <v>1</v>
      </c>
      <c r="B95" s="5" t="s">
        <v>152</v>
      </c>
      <c r="C95" s="10" t="s">
        <v>122</v>
      </c>
      <c r="D95" s="8">
        <v>415</v>
      </c>
      <c r="E95" s="7" t="s">
        <v>123</v>
      </c>
    </row>
    <row r="96" spans="1:5" x14ac:dyDescent="0.35">
      <c r="A96" s="5">
        <v>1</v>
      </c>
      <c r="B96" s="5" t="s">
        <v>152</v>
      </c>
      <c r="C96" s="10" t="s">
        <v>124</v>
      </c>
      <c r="D96" s="8">
        <v>302</v>
      </c>
      <c r="E96" s="7" t="s">
        <v>125</v>
      </c>
    </row>
    <row r="97" spans="1:5" x14ac:dyDescent="0.35">
      <c r="A97" s="5">
        <v>1</v>
      </c>
      <c r="B97" s="5" t="s">
        <v>152</v>
      </c>
      <c r="C97" s="6" t="s">
        <v>126</v>
      </c>
      <c r="D97" s="8">
        <v>23</v>
      </c>
      <c r="E97" s="7"/>
    </row>
    <row r="98" spans="1:5" x14ac:dyDescent="0.35">
      <c r="A98" s="5">
        <v>1</v>
      </c>
      <c r="B98" s="5" t="s">
        <v>152</v>
      </c>
      <c r="C98" s="24" t="s">
        <v>127</v>
      </c>
      <c r="D98" s="8">
        <v>82</v>
      </c>
      <c r="E98" s="7" t="s">
        <v>128</v>
      </c>
    </row>
    <row r="99" spans="1:5" x14ac:dyDescent="0.35">
      <c r="A99" s="5">
        <v>1</v>
      </c>
      <c r="B99" s="5" t="s">
        <v>152</v>
      </c>
      <c r="C99" s="24" t="s">
        <v>129</v>
      </c>
      <c r="D99" s="8">
        <v>27</v>
      </c>
      <c r="E99" s="7"/>
    </row>
    <row r="100" spans="1:5" x14ac:dyDescent="0.35">
      <c r="A100" s="5">
        <v>1</v>
      </c>
      <c r="B100" s="5" t="s">
        <v>152</v>
      </c>
      <c r="C100" s="25" t="s">
        <v>130</v>
      </c>
      <c r="D100" s="8">
        <v>1026</v>
      </c>
      <c r="E100" s="7" t="s">
        <v>131</v>
      </c>
    </row>
    <row r="101" spans="1:5" x14ac:dyDescent="0.35">
      <c r="A101" s="5"/>
      <c r="B101" s="5"/>
      <c r="C101" s="14"/>
      <c r="D101" s="8"/>
      <c r="E101" s="7"/>
    </row>
    <row r="102" spans="1:5" ht="18.5" x14ac:dyDescent="0.45">
      <c r="A102" s="1"/>
      <c r="B102" s="1"/>
      <c r="C102" s="2" t="s">
        <v>132</v>
      </c>
      <c r="D102" s="4">
        <f>SUM(D103:D112)</f>
        <v>585</v>
      </c>
      <c r="E102" s="2"/>
    </row>
    <row r="103" spans="1:5" x14ac:dyDescent="0.35">
      <c r="A103" s="5">
        <v>1</v>
      </c>
      <c r="B103" s="5" t="s">
        <v>151</v>
      </c>
      <c r="C103" s="6" t="s">
        <v>133</v>
      </c>
      <c r="D103" s="8">
        <v>53</v>
      </c>
      <c r="E103" s="7" t="s">
        <v>134</v>
      </c>
    </row>
    <row r="104" spans="1:5" x14ac:dyDescent="0.35">
      <c r="A104" s="5">
        <v>1</v>
      </c>
      <c r="B104" s="5" t="s">
        <v>152</v>
      </c>
      <c r="C104" s="6" t="s">
        <v>135</v>
      </c>
      <c r="D104" s="8">
        <v>193</v>
      </c>
      <c r="E104" s="7"/>
    </row>
    <row r="105" spans="1:5" x14ac:dyDescent="0.35">
      <c r="A105" s="5">
        <v>1</v>
      </c>
      <c r="B105" s="5" t="s">
        <v>153</v>
      </c>
      <c r="C105" s="10" t="s">
        <v>136</v>
      </c>
      <c r="D105">
        <v>8</v>
      </c>
    </row>
    <row r="106" spans="1:5" x14ac:dyDescent="0.35">
      <c r="A106" s="5">
        <v>1</v>
      </c>
      <c r="B106" s="5" t="s">
        <v>153</v>
      </c>
      <c r="C106" s="13" t="s">
        <v>137</v>
      </c>
      <c r="D106">
        <v>28</v>
      </c>
    </row>
    <row r="107" spans="1:5" x14ac:dyDescent="0.35">
      <c r="A107" s="5">
        <v>1</v>
      </c>
      <c r="B107" s="5" t="s">
        <v>150</v>
      </c>
      <c r="C107" s="13" t="s">
        <v>138</v>
      </c>
      <c r="D107">
        <v>16</v>
      </c>
      <c r="E107" t="s">
        <v>139</v>
      </c>
    </row>
    <row r="108" spans="1:5" x14ac:dyDescent="0.35">
      <c r="A108" s="5">
        <v>1</v>
      </c>
      <c r="B108" s="5" t="s">
        <v>151</v>
      </c>
      <c r="C108" s="13" t="s">
        <v>158</v>
      </c>
      <c r="D108">
        <v>61</v>
      </c>
    </row>
    <row r="109" spans="1:5" x14ac:dyDescent="0.35">
      <c r="A109" s="5">
        <v>1</v>
      </c>
      <c r="B109" s="5" t="s">
        <v>151</v>
      </c>
      <c r="C109" s="13" t="s">
        <v>159</v>
      </c>
      <c r="D109">
        <v>55</v>
      </c>
    </row>
    <row r="110" spans="1:5" x14ac:dyDescent="0.35">
      <c r="A110" s="5">
        <v>1</v>
      </c>
      <c r="B110" s="5" t="s">
        <v>152</v>
      </c>
      <c r="C110" s="13" t="s">
        <v>160</v>
      </c>
      <c r="D110">
        <v>152</v>
      </c>
    </row>
    <row r="111" spans="1:5" x14ac:dyDescent="0.35">
      <c r="A111" s="5">
        <v>1</v>
      </c>
      <c r="B111" s="5" t="s">
        <v>150</v>
      </c>
      <c r="C111" s="13" t="s">
        <v>163</v>
      </c>
      <c r="D111">
        <v>19</v>
      </c>
    </row>
    <row r="112" spans="1:5" x14ac:dyDescent="0.35">
      <c r="A112" s="5"/>
      <c r="B112" s="5"/>
      <c r="C112" s="22"/>
    </row>
    <row r="113" spans="1:5" ht="18.5" x14ac:dyDescent="0.45">
      <c r="A113" s="1"/>
      <c r="B113" s="1"/>
      <c r="C113" s="3" t="s">
        <v>140</v>
      </c>
      <c r="D113" s="2">
        <f>SUM(D114:D120)</f>
        <v>80</v>
      </c>
      <c r="E113" s="3"/>
    </row>
    <row r="114" spans="1:5" x14ac:dyDescent="0.35">
      <c r="A114" s="5">
        <v>1</v>
      </c>
      <c r="B114" s="5" t="s">
        <v>153</v>
      </c>
      <c r="C114" s="6" t="s">
        <v>141</v>
      </c>
      <c r="D114" s="17">
        <v>15</v>
      </c>
    </row>
    <row r="115" spans="1:5" x14ac:dyDescent="0.35">
      <c r="A115" s="5" t="s">
        <v>142</v>
      </c>
      <c r="B115" s="5" t="s">
        <v>155</v>
      </c>
      <c r="C115" s="6" t="s">
        <v>143</v>
      </c>
      <c r="D115" t="s">
        <v>13</v>
      </c>
    </row>
    <row r="116" spans="1:5" x14ac:dyDescent="0.35">
      <c r="A116" s="5">
        <v>2</v>
      </c>
      <c r="B116" s="5" t="s">
        <v>153</v>
      </c>
      <c r="C116" s="15" t="s">
        <v>144</v>
      </c>
      <c r="D116">
        <v>10</v>
      </c>
    </row>
    <row r="117" spans="1:5" x14ac:dyDescent="0.35">
      <c r="A117" s="5"/>
      <c r="B117" s="5" t="s">
        <v>151</v>
      </c>
      <c r="C117" s="6" t="s">
        <v>145</v>
      </c>
    </row>
    <row r="118" spans="1:5" x14ac:dyDescent="0.35">
      <c r="A118" s="5"/>
      <c r="B118" s="5" t="s">
        <v>153</v>
      </c>
      <c r="C118" s="10" t="s">
        <v>146</v>
      </c>
      <c r="D118">
        <v>0</v>
      </c>
    </row>
    <row r="119" spans="1:5" x14ac:dyDescent="0.35">
      <c r="A119" s="5">
        <v>1</v>
      </c>
      <c r="B119" s="5" t="s">
        <v>153</v>
      </c>
      <c r="C119" s="6" t="s">
        <v>147</v>
      </c>
      <c r="D119">
        <v>42</v>
      </c>
      <c r="E119" t="s">
        <v>148</v>
      </c>
    </row>
    <row r="120" spans="1:5" x14ac:dyDescent="0.35">
      <c r="A120" s="5">
        <v>1</v>
      </c>
      <c r="B120" s="5" t="s">
        <v>151</v>
      </c>
      <c r="C120" s="6" t="s">
        <v>149</v>
      </c>
      <c r="D120">
        <v>13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coucke</dc:creator>
  <cp:keywords/>
  <dc:description/>
  <cp:lastModifiedBy>kelly coucke</cp:lastModifiedBy>
  <cp:revision/>
  <cp:lastPrinted>2016-06-20T08:27:39Z</cp:lastPrinted>
  <dcterms:created xsi:type="dcterms:W3CDTF">2016-06-06T20:21:53Z</dcterms:created>
  <dcterms:modified xsi:type="dcterms:W3CDTF">2016-06-29T07:41:15Z</dcterms:modified>
  <cp:category/>
  <cp:contentStatus/>
</cp:coreProperties>
</file>